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4\SEE\68_24 Nákup akumulátorové pracovní techniky pro OŘ PHA 2024\1. Zadání ze správy\"/>
    </mc:Choice>
  </mc:AlternateContent>
  <xr:revisionPtr revIDLastSave="0" documentId="13_ncr:1_{3F09AB18-621A-45EB-8F37-6DFDF18967D9}" xr6:coauthVersionLast="36" xr6:coauthVersionMax="47" xr10:uidLastSave="{00000000-0000-0000-0000-000000000000}"/>
  <bookViews>
    <workbookView xWindow="28680" yWindow="-120" windowWidth="29040" windowHeight="15840" xr2:uid="{14A56794-E9C3-4C0D-9690-CE8B16BF7C95}"/>
  </bookViews>
  <sheets>
    <sheet name="Rekapitulace " sheetId="4" r:id="rId1"/>
    <sheet name="Osvětlení č.1" sheetId="2" r:id="rId2"/>
    <sheet name="Kleště č.2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3" l="1"/>
  <c r="F13" i="3"/>
  <c r="F12" i="3"/>
  <c r="E12" i="4" s="1"/>
  <c r="F12" i="2"/>
  <c r="E13" i="2" s="1"/>
  <c r="E11" i="4" l="1"/>
  <c r="E13" i="4" s="1"/>
  <c r="E15" i="3"/>
  <c r="E14" i="2"/>
  <c r="E15" i="2" s="1"/>
  <c r="E16" i="3" l="1"/>
  <c r="E17" i="3" s="1"/>
  <c r="E14" i="4"/>
  <c r="E15" i="4" s="1"/>
</calcChain>
</file>

<file path=xl/sharedStrings.xml><?xml version="1.0" encoding="utf-8"?>
<sst xmlns="http://schemas.openxmlformats.org/spreadsheetml/2006/main" count="56" uniqueCount="31">
  <si>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</si>
  <si>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</si>
  <si>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</si>
  <si>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</si>
  <si>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</si>
  <si>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</si>
  <si>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</si>
  <si>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</si>
  <si>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</si>
  <si>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</si>
  <si>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</si>
  <si>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</si>
  <si>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>Příloha č. 1</t>
  </si>
  <si>
    <t>Výše DPH</t>
  </si>
  <si>
    <t>Cena celkem  včetně DPH</t>
  </si>
  <si>
    <t>ks</t>
  </si>
  <si>
    <t>Nákup akumulátorové pracovní techniky pro OŘ PHA 2024</t>
  </si>
  <si>
    <t xml:space="preserve">Akumulátorovéstožárové osvětlení </t>
  </si>
  <si>
    <t xml:space="preserve">Akumulátorové hydraulické nůžky do 45 mm </t>
  </si>
  <si>
    <t>Subisprofond: 5003540086</t>
  </si>
  <si>
    <t>Subisprofond: 5003540082</t>
  </si>
  <si>
    <t>Nabídkový ceník č. 2</t>
  </si>
  <si>
    <t>Nabídkový ceník č. 1</t>
  </si>
  <si>
    <t xml:space="preserve">Příloha č. 1 - Rekapitulace </t>
  </si>
  <si>
    <t>Nabídkový ceník č. 1 a č. 2</t>
  </si>
  <si>
    <t xml:space="preserve">1. </t>
  </si>
  <si>
    <t xml:space="preserve">Nabídkový ceník č. 1 - Osvětlení </t>
  </si>
  <si>
    <t>Nabídkový ceník č. 2 - Kleště</t>
  </si>
  <si>
    <t xml:space="preserve">2. </t>
  </si>
  <si>
    <t>Akumulátorové hydraulické krimpovací kleště do 300 mm</t>
  </si>
  <si>
    <t>Akumulátorové hydraulické krimpovací kleště do 400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</si>
</sst>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Kč&quot;;\-#,##0.00\ &quot;Kč&quot;"/>
    <numFmt numFmtId="170" formatCode="#,##0.00\ &quot;Kč&quot;"/>
  </numFmts>
  <fonts count="10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89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4" fillId="0" borderId="0" xfId="0" applyFont="1"/>
    <xf numFmtId="0" fontId="5" fillId="0" borderId="7" xfId="0" applyFont="1" applyBorder="1" applyAlignment="1">
      <alignment vertical="center"/>
    </xf>
    <xf numFmtId="3" fontId="4" fillId="0" borderId="7" xfId="0" applyNumberFormat="1" applyFont="1" applyBorder="1" applyAlignment="1">
      <alignment horizontal="center"/>
    </xf>
    <xf numFmtId="0" fontId="4" fillId="0" borderId="17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3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3" fontId="4" fillId="0" borderId="14" xfId="0" applyNumberFormat="1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left"/>
    </xf>
    <xf numFmtId="0" fontId="9" fillId="0" borderId="0" xfId="0" applyFont="1"/>
    <xf numFmtId="1" fontId="4" fillId="0" borderId="12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5" fillId="0" borderId="32" xfId="0" applyFont="1" applyBorder="1" applyAlignment="1">
      <alignment horizontal="left" vertical="center"/>
    </xf>
    <xf numFmtId="0" fontId="5" fillId="0" borderId="33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35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6" fillId="0" borderId="9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0" fillId="0" borderId="1" xfId="0" applyBorder="1"/>
    <xf numFmtId="0" fontId="0" fillId="0" borderId="4" xfId="0" applyBorder="1"/>
    <xf numFmtId="0" fontId="0" fillId="0" borderId="19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7" fontId="4" fillId="2" borderId="5" xfId="1" applyNumberFormat="1" applyFont="1" applyFill="1" applyBorder="1" applyAlignment="1" applyProtection="1">
      <alignment wrapText="1"/>
      <protection locked="0"/>
    </xf>
    <xf numFmtId="7" fontId="4" fillId="0" borderId="10" xfId="0" applyNumberFormat="1" applyFont="1" applyBorder="1" applyAlignment="1">
      <alignment horizontal="right"/>
    </xf>
    <xf numFmtId="7" fontId="4" fillId="2" borderId="14" xfId="1" applyNumberFormat="1" applyFont="1" applyFill="1" applyBorder="1" applyAlignment="1" applyProtection="1">
      <alignment wrapText="1"/>
      <protection locked="0"/>
    </xf>
    <xf numFmtId="7" fontId="4" fillId="0" borderId="16" xfId="0" applyNumberFormat="1" applyFont="1" applyBorder="1" applyAlignment="1">
      <alignment horizontal="right"/>
    </xf>
    <xf numFmtId="7" fontId="4" fillId="2" borderId="12" xfId="1" applyNumberFormat="1" applyFont="1" applyFill="1" applyBorder="1" applyAlignment="1" applyProtection="1">
      <alignment wrapText="1"/>
      <protection locked="0"/>
    </xf>
    <xf numFmtId="7" fontId="4" fillId="0" borderId="18" xfId="0" applyNumberFormat="1" applyFont="1" applyBorder="1" applyAlignment="1">
      <alignment horizontal="right"/>
    </xf>
    <xf numFmtId="7" fontId="8" fillId="0" borderId="38" xfId="0" applyNumberFormat="1" applyFont="1" applyBorder="1" applyAlignment="1">
      <alignment horizontal="right" vertical="center"/>
    </xf>
    <xf numFmtId="7" fontId="8" fillId="0" borderId="31" xfId="0" applyNumberFormat="1" applyFont="1" applyBorder="1" applyAlignment="1">
      <alignment horizontal="right" vertical="center"/>
    </xf>
    <xf numFmtId="7" fontId="8" fillId="0" borderId="28" xfId="0" applyNumberFormat="1" applyFont="1" applyBorder="1" applyAlignment="1">
      <alignment horizontal="right" vertical="center"/>
    </xf>
    <xf numFmtId="7" fontId="8" fillId="0" borderId="32" xfId="0" applyNumberFormat="1" applyFont="1" applyBorder="1" applyAlignment="1">
      <alignment horizontal="right" vertical="center"/>
    </xf>
    <xf numFmtId="7" fontId="8" fillId="0" borderId="33" xfId="0" applyNumberFormat="1" applyFont="1" applyBorder="1" applyAlignment="1">
      <alignment horizontal="right" vertical="center"/>
    </xf>
    <xf numFmtId="7" fontId="8" fillId="0" borderId="34" xfId="0" applyNumberFormat="1" applyFont="1" applyBorder="1" applyAlignment="1">
      <alignment horizontal="right" vertical="center"/>
    </xf>
    <xf numFmtId="170" fontId="4" fillId="2" borderId="7" xfId="1" applyNumberFormat="1" applyFont="1" applyFill="1" applyBorder="1" applyAlignment="1" applyProtection="1">
      <alignment wrapText="1"/>
      <protection locked="0"/>
    </xf>
    <xf numFmtId="170" fontId="4" fillId="0" borderId="15" xfId="0" applyNumberFormat="1" applyFont="1" applyBorder="1" applyAlignment="1">
      <alignment horizontal="right"/>
    </xf>
    <xf numFmtId="170" fontId="8" fillId="0" borderId="7" xfId="0" applyNumberFormat="1" applyFont="1" applyBorder="1" applyAlignment="1">
      <alignment horizontal="right" vertical="center"/>
    </xf>
    <xf numFmtId="170" fontId="8" fillId="0" borderId="8" xfId="0" applyNumberFormat="1" applyFont="1" applyBorder="1" applyAlignment="1">
      <alignment horizontal="right" vertical="center"/>
    </xf>
    <xf numFmtId="170" fontId="8" fillId="0" borderId="5" xfId="0" applyNumberFormat="1" applyFont="1" applyBorder="1" applyAlignment="1">
      <alignment horizontal="right" vertical="center"/>
    </xf>
    <xf numFmtId="170" fontId="8" fillId="0" borderId="10" xfId="0" applyNumberFormat="1" applyFont="1" applyBorder="1" applyAlignment="1">
      <alignment horizontal="right" vertical="center"/>
    </xf>
    <xf numFmtId="170" fontId="8" fillId="0" borderId="12" xfId="0" applyNumberFormat="1" applyFont="1" applyBorder="1" applyAlignment="1">
      <alignment horizontal="right" vertical="center"/>
    </xf>
    <xf numFmtId="170" fontId="8" fillId="0" borderId="13" xfId="0" applyNumberFormat="1" applyFont="1" applyBorder="1" applyAlignment="1">
      <alignment horizontal="right" vertical="center"/>
    </xf>
    <xf numFmtId="170" fontId="4" fillId="0" borderId="29" xfId="1" applyNumberFormat="1" applyFont="1" applyBorder="1" applyAlignment="1">
      <alignment horizontal="center" wrapText="1"/>
    </xf>
    <xf numFmtId="170" fontId="4" fillId="0" borderId="32" xfId="1" applyNumberFormat="1" applyFont="1" applyBorder="1" applyAlignment="1">
      <alignment horizontal="center" wrapText="1"/>
    </xf>
    <xf numFmtId="170" fontId="4" fillId="0" borderId="30" xfId="1" applyNumberFormat="1" applyFont="1" applyBorder="1" applyAlignment="1">
      <alignment horizontal="center" wrapText="1"/>
    </xf>
    <xf numFmtId="170" fontId="4" fillId="0" borderId="36" xfId="1" applyNumberFormat="1" applyFont="1" applyBorder="1" applyAlignment="1">
      <alignment horizontal="center" wrapText="1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9BBDE-750F-4F4D-A18B-291F88F21091}">
  <dimension ref="A1:F16"/>
  <sheetViews>
    <sheetView tabSelected="1" workbookViewId="0">
      <selection activeCell="E11" sqref="E11:F11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1" spans="1:6" x14ac:dyDescent="0.2">
      <c r="B1" s="20" t="s">
        <v>23</v>
      </c>
    </row>
    <row r="2" spans="1:6" x14ac:dyDescent="0.2">
      <c r="B2" t="s">
        <v>24</v>
      </c>
    </row>
    <row r="4" spans="1:6" x14ac:dyDescent="0.2">
      <c r="B4" t="s">
        <v>8</v>
      </c>
    </row>
    <row r="5" spans="1:6" x14ac:dyDescent="0.2">
      <c r="B5" s="7" t="s">
        <v>16</v>
      </c>
    </row>
    <row r="7" spans="1:6" ht="13.5" thickBot="1" x14ac:dyDescent="0.25"/>
    <row r="8" spans="1:6" ht="13.5" customHeight="1" x14ac:dyDescent="0.2">
      <c r="A8" s="52"/>
      <c r="B8" s="26" t="s">
        <v>16</v>
      </c>
      <c r="C8" s="27"/>
      <c r="D8" s="28"/>
      <c r="E8" s="43" t="s">
        <v>2</v>
      </c>
      <c r="F8" s="44"/>
    </row>
    <row r="9" spans="1:6" ht="13.5" customHeight="1" x14ac:dyDescent="0.2">
      <c r="A9" s="53"/>
      <c r="B9" s="29"/>
      <c r="C9" s="30"/>
      <c r="D9" s="31"/>
      <c r="E9" s="45"/>
      <c r="F9" s="46"/>
    </row>
    <row r="10" spans="1:6" ht="13.5" customHeight="1" x14ac:dyDescent="0.2">
      <c r="A10" s="54"/>
      <c r="B10" s="32"/>
      <c r="C10" s="33"/>
      <c r="D10" s="34"/>
      <c r="E10" s="47"/>
      <c r="F10" s="48"/>
    </row>
    <row r="11" spans="1:6" x14ac:dyDescent="0.2">
      <c r="A11" s="23" t="s">
        <v>25</v>
      </c>
      <c r="B11" s="35" t="s">
        <v>26</v>
      </c>
      <c r="C11" s="36"/>
      <c r="D11" s="37"/>
      <c r="E11" s="85">
        <f>'Osvětlení č.1'!F12</f>
        <v>0</v>
      </c>
      <c r="F11" s="86"/>
    </row>
    <row r="12" spans="1:6" ht="13.5" thickBot="1" x14ac:dyDescent="0.25">
      <c r="A12" s="18" t="s">
        <v>28</v>
      </c>
      <c r="B12" s="38" t="s">
        <v>27</v>
      </c>
      <c r="C12" s="39"/>
      <c r="D12" s="40"/>
      <c r="E12" s="87">
        <f>SUM('Kleště č.2'!F12:F14)</f>
        <v>0</v>
      </c>
      <c r="F12" s="88"/>
    </row>
    <row r="13" spans="1:6" ht="30" customHeight="1" x14ac:dyDescent="0.2">
      <c r="A13" s="49"/>
      <c r="B13" s="49"/>
      <c r="C13" s="41" t="s">
        <v>10</v>
      </c>
      <c r="D13" s="42"/>
      <c r="E13" s="79">
        <f>E11+E12</f>
        <v>0</v>
      </c>
      <c r="F13" s="80"/>
    </row>
    <row r="14" spans="1:6" ht="30" customHeight="1" x14ac:dyDescent="0.2">
      <c r="C14" s="50" t="s">
        <v>13</v>
      </c>
      <c r="D14" s="51"/>
      <c r="E14" s="81">
        <f>E13/100*21</f>
        <v>0</v>
      </c>
      <c r="F14" s="82"/>
    </row>
    <row r="15" spans="1:6" ht="30" customHeight="1" thickBot="1" x14ac:dyDescent="0.25">
      <c r="C15" s="24" t="s">
        <v>14</v>
      </c>
      <c r="D15" s="25"/>
      <c r="E15" s="83">
        <f>E13+E14</f>
        <v>0</v>
      </c>
      <c r="F15" s="84"/>
    </row>
    <row r="16" spans="1:6" x14ac:dyDescent="0.2">
      <c r="A16" s="1"/>
    </row>
  </sheetData>
  <sheetProtection password="C1B8" sheet="1" objects="1" scenarios="1"/>
  <protectedRanges>
    <protectedRange sqref="E11:E12" name="Oblast1_1"/>
  </protectedRanges>
  <mergeCells count="14">
    <mergeCell ref="C15:D15"/>
    <mergeCell ref="E15:F15"/>
    <mergeCell ref="B8:D10"/>
    <mergeCell ref="B11:D11"/>
    <mergeCell ref="B12:D12"/>
    <mergeCell ref="C13:D13"/>
    <mergeCell ref="E13:F13"/>
    <mergeCell ref="E8:F10"/>
    <mergeCell ref="E11:F11"/>
    <mergeCell ref="E12:F12"/>
    <mergeCell ref="A13:B13"/>
    <mergeCell ref="C14:D14"/>
    <mergeCell ref="E14:F14"/>
    <mergeCell ref="A8:A10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BD58A-A024-48B0-9920-52D7D91DBBDF}">
  <dimension ref="A1:F20"/>
  <sheetViews>
    <sheetView workbookViewId="0">
      <selection activeCell="E15" sqref="E15:F15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1" spans="1:6" x14ac:dyDescent="0.2">
      <c r="B1" t="s">
        <v>12</v>
      </c>
    </row>
    <row r="2" spans="1:6" x14ac:dyDescent="0.2">
      <c r="B2" t="s">
        <v>22</v>
      </c>
    </row>
    <row r="4" spans="1:6" x14ac:dyDescent="0.2">
      <c r="B4" t="s">
        <v>8</v>
      </c>
    </row>
    <row r="5" spans="1:6" x14ac:dyDescent="0.2">
      <c r="B5" s="7" t="s">
        <v>16</v>
      </c>
    </row>
    <row r="7" spans="1:6" x14ac:dyDescent="0.2">
      <c r="B7" s="20" t="s">
        <v>19</v>
      </c>
    </row>
    <row r="8" spans="1:6" ht="13.5" thickBot="1" x14ac:dyDescent="0.25"/>
    <row r="9" spans="1:6" ht="13.5" customHeight="1" thickBot="1" x14ac:dyDescent="0.25">
      <c r="A9" s="52"/>
      <c r="B9" s="55" t="s">
        <v>16</v>
      </c>
      <c r="C9" s="57" t="s">
        <v>0</v>
      </c>
      <c r="D9" s="57" t="s">
        <v>1</v>
      </c>
      <c r="E9" s="59" t="s">
        <v>2</v>
      </c>
      <c r="F9" s="60"/>
    </row>
    <row r="10" spans="1:6" ht="13.5" customHeight="1" thickBot="1" x14ac:dyDescent="0.25">
      <c r="A10" s="53"/>
      <c r="B10" s="56"/>
      <c r="C10" s="58"/>
      <c r="D10" s="58"/>
      <c r="E10" s="61" t="s">
        <v>3</v>
      </c>
      <c r="F10" s="62"/>
    </row>
    <row r="11" spans="1:6" ht="13.5" customHeight="1" thickBot="1" x14ac:dyDescent="0.25">
      <c r="A11" s="53"/>
      <c r="B11" s="56"/>
      <c r="C11" s="58"/>
      <c r="D11" s="58"/>
      <c r="E11" s="2" t="s">
        <v>4</v>
      </c>
      <c r="F11" s="3" t="s">
        <v>5</v>
      </c>
    </row>
    <row r="12" spans="1:6" ht="13.5" thickBot="1" x14ac:dyDescent="0.25">
      <c r="A12" s="4" t="s">
        <v>6</v>
      </c>
      <c r="B12" s="8" t="s">
        <v>17</v>
      </c>
      <c r="C12" s="9">
        <v>13</v>
      </c>
      <c r="D12" s="5" t="s">
        <v>7</v>
      </c>
      <c r="E12" s="77">
        <v>0</v>
      </c>
      <c r="F12" s="78">
        <f>E12*C12</f>
        <v>0</v>
      </c>
    </row>
    <row r="13" spans="1:6" ht="30" customHeight="1" x14ac:dyDescent="0.2">
      <c r="A13" s="49"/>
      <c r="B13" s="49"/>
      <c r="C13" s="63" t="s">
        <v>10</v>
      </c>
      <c r="D13" s="64"/>
      <c r="E13" s="79">
        <f>F12</f>
        <v>0</v>
      </c>
      <c r="F13" s="80"/>
    </row>
    <row r="14" spans="1:6" ht="30" customHeight="1" x14ac:dyDescent="0.2">
      <c r="C14" s="50" t="s">
        <v>13</v>
      </c>
      <c r="D14" s="51"/>
      <c r="E14" s="81">
        <f>E13/100*21</f>
        <v>0</v>
      </c>
      <c r="F14" s="82"/>
    </row>
    <row r="15" spans="1:6" ht="30" customHeight="1" thickBot="1" x14ac:dyDescent="0.25">
      <c r="C15" s="24" t="s">
        <v>14</v>
      </c>
      <c r="D15" s="25"/>
      <c r="E15" s="83">
        <f>E13+E14</f>
        <v>0</v>
      </c>
      <c r="F15" s="84"/>
    </row>
    <row r="16" spans="1:6" x14ac:dyDescent="0.2">
      <c r="A16" s="1"/>
    </row>
    <row r="20" spans="1:2" x14ac:dyDescent="0.2">
      <c r="A20" s="6" t="s">
        <v>9</v>
      </c>
      <c r="B20" t="s">
        <v>11</v>
      </c>
    </row>
  </sheetData>
  <sheetProtection password="C1B8" sheet="1" objects="1" scenarios="1"/>
  <protectedRanges>
    <protectedRange sqref="E12" name="Oblast1"/>
  </protectedRanges>
  <mergeCells count="13">
    <mergeCell ref="C15:D15"/>
    <mergeCell ref="E15:F15"/>
    <mergeCell ref="A9:A11"/>
    <mergeCell ref="B9:B11"/>
    <mergeCell ref="C9:C11"/>
    <mergeCell ref="D9:D11"/>
    <mergeCell ref="E9:F9"/>
    <mergeCell ref="E10:F10"/>
    <mergeCell ref="A13:B13"/>
    <mergeCell ref="C13:D13"/>
    <mergeCell ref="E13:F13"/>
    <mergeCell ref="C14:D14"/>
    <mergeCell ref="E14:F14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C7F87-303A-48D2-9493-33D7E882A439}">
  <dimension ref="A1:F22"/>
  <sheetViews>
    <sheetView workbookViewId="0">
      <selection activeCell="E16" sqref="E16:F16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1" spans="1:6" x14ac:dyDescent="0.2">
      <c r="B1" t="s">
        <v>12</v>
      </c>
    </row>
    <row r="2" spans="1:6" x14ac:dyDescent="0.2">
      <c r="B2" t="s">
        <v>21</v>
      </c>
    </row>
    <row r="4" spans="1:6" x14ac:dyDescent="0.2">
      <c r="B4" t="s">
        <v>8</v>
      </c>
    </row>
    <row r="5" spans="1:6" x14ac:dyDescent="0.2">
      <c r="B5" s="7" t="s">
        <v>16</v>
      </c>
    </row>
    <row r="7" spans="1:6" x14ac:dyDescent="0.2">
      <c r="B7" s="20" t="s">
        <v>20</v>
      </c>
    </row>
    <row r="8" spans="1:6" ht="13.5" thickBot="1" x14ac:dyDescent="0.25"/>
    <row r="9" spans="1:6" ht="13.5" customHeight="1" thickBot="1" x14ac:dyDescent="0.25">
      <c r="A9" s="52"/>
      <c r="B9" s="55" t="s">
        <v>16</v>
      </c>
      <c r="C9" s="57" t="s">
        <v>0</v>
      </c>
      <c r="D9" s="57" t="s">
        <v>1</v>
      </c>
      <c r="E9" s="59" t="s">
        <v>2</v>
      </c>
      <c r="F9" s="60"/>
    </row>
    <row r="10" spans="1:6" ht="13.5" customHeight="1" thickBot="1" x14ac:dyDescent="0.25">
      <c r="A10" s="53"/>
      <c r="B10" s="56"/>
      <c r="C10" s="58"/>
      <c r="D10" s="58"/>
      <c r="E10" s="61" t="s">
        <v>3</v>
      </c>
      <c r="F10" s="62"/>
    </row>
    <row r="11" spans="1:6" ht="13.5" customHeight="1" x14ac:dyDescent="0.2">
      <c r="A11" s="54"/>
      <c r="B11" s="56"/>
      <c r="C11" s="58"/>
      <c r="D11" s="58"/>
      <c r="E11" s="2" t="s">
        <v>4</v>
      </c>
      <c r="F11" s="3" t="s">
        <v>5</v>
      </c>
    </row>
    <row r="12" spans="1:6" x14ac:dyDescent="0.2">
      <c r="A12" s="10">
        <v>1</v>
      </c>
      <c r="B12" s="11" t="s">
        <v>29</v>
      </c>
      <c r="C12" s="12">
        <v>2</v>
      </c>
      <c r="D12" s="13" t="s">
        <v>15</v>
      </c>
      <c r="E12" s="65">
        <v>0</v>
      </c>
      <c r="F12" s="66">
        <f t="shared" ref="F12:F14" si="0">E12*C12</f>
        <v>0</v>
      </c>
    </row>
    <row r="13" spans="1:6" x14ac:dyDescent="0.2">
      <c r="A13" s="14">
        <v>2</v>
      </c>
      <c r="B13" s="15" t="s">
        <v>30</v>
      </c>
      <c r="C13" s="16">
        <v>3</v>
      </c>
      <c r="D13" s="17" t="s">
        <v>15</v>
      </c>
      <c r="E13" s="67">
        <v>0</v>
      </c>
      <c r="F13" s="68">
        <f t="shared" si="0"/>
        <v>0</v>
      </c>
    </row>
    <row r="14" spans="1:6" ht="13.5" thickBot="1" x14ac:dyDescent="0.25">
      <c r="A14" s="18">
        <v>3</v>
      </c>
      <c r="B14" s="19" t="s">
        <v>18</v>
      </c>
      <c r="C14" s="21">
        <v>3</v>
      </c>
      <c r="D14" s="22" t="s">
        <v>15</v>
      </c>
      <c r="E14" s="69">
        <v>0</v>
      </c>
      <c r="F14" s="70">
        <f t="shared" si="0"/>
        <v>0</v>
      </c>
    </row>
    <row r="15" spans="1:6" ht="30" customHeight="1" x14ac:dyDescent="0.2">
      <c r="A15" s="49"/>
      <c r="B15" s="49"/>
      <c r="C15" s="63" t="s">
        <v>10</v>
      </c>
      <c r="D15" s="64"/>
      <c r="E15" s="71">
        <f>SUM(F12:F14)</f>
        <v>0</v>
      </c>
      <c r="F15" s="72"/>
    </row>
    <row r="16" spans="1:6" ht="30" customHeight="1" x14ac:dyDescent="0.2">
      <c r="C16" s="50" t="s">
        <v>13</v>
      </c>
      <c r="D16" s="51"/>
      <c r="E16" s="73">
        <f>E15/100*21</f>
        <v>0</v>
      </c>
      <c r="F16" s="74"/>
    </row>
    <row r="17" spans="1:6" ht="30" customHeight="1" thickBot="1" x14ac:dyDescent="0.25">
      <c r="C17" s="24" t="s">
        <v>14</v>
      </c>
      <c r="D17" s="25"/>
      <c r="E17" s="75">
        <f>E15+E16</f>
        <v>0</v>
      </c>
      <c r="F17" s="76"/>
    </row>
    <row r="18" spans="1:6" x14ac:dyDescent="0.2">
      <c r="A18" s="1"/>
    </row>
    <row r="22" spans="1:6" x14ac:dyDescent="0.2">
      <c r="A22" s="6" t="s">
        <v>9</v>
      </c>
      <c r="B22" t="s">
        <v>11</v>
      </c>
    </row>
  </sheetData>
  <sheetProtection password="C1B8" sheet="1" objects="1" scenarios="1"/>
  <protectedRanges>
    <protectedRange sqref="E12:E14" name="Oblast1"/>
  </protectedRanges>
  <mergeCells count="13">
    <mergeCell ref="C17:D17"/>
    <mergeCell ref="E17:F17"/>
    <mergeCell ref="A9:A11"/>
    <mergeCell ref="B9:B11"/>
    <mergeCell ref="C9:C11"/>
    <mergeCell ref="D9:D11"/>
    <mergeCell ref="E9:F9"/>
    <mergeCell ref="E10:F10"/>
    <mergeCell ref="A15:B15"/>
    <mergeCell ref="C15:D15"/>
    <mergeCell ref="E15:F15"/>
    <mergeCell ref="C16:D16"/>
    <mergeCell ref="E16:F16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 </vt:lpstr>
      <vt:lpstr>Osvětlení č.1</vt:lpstr>
      <vt:lpstr>Kleště č.2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2024-03-14T11:52:32Z</cp:lastPrinted>
  <dcterms:created xsi:type="dcterms:W3CDTF">2023-04-03T13:12:08Z</dcterms:created>
  <dcterms:modified xsi:type="dcterms:W3CDTF">2024-07-19T08:33:00Z</dcterms:modified>
</cp:coreProperties>
</file>